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РУСЛАН\Руслан общие документы\столовая\МЕНЮ 10 дневное и Тех. карты 2025 год\"/>
    </mc:Choice>
  </mc:AlternateContent>
  <xr:revisionPtr revIDLastSave="0" documentId="13_ncr:1_{5C79DB4D-3D17-4CE3-8C1F-34535A383B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<sst xmlns="http://schemas.openxmlformats.org/spreadsheetml/2006/main" count="285" uniqueCount="101">
  <si>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</si>
  <si>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</si>
  <si>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</si>
  <si>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</si>
  <si>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</si>
  <si>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</si>
  <si>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</si>
  <si>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</si>
  <si>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</si>
  <si>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</si>
  <si>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</si>
  <si>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</si>
  <si>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</si>
  <si>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</si>
  <si>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</si>
  <si>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</si>
  <si>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</si>
  <si>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</si>
  <si>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</si>
  <si>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</si>
  <si>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</si>
  <si>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</si>
  <si>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</si>
  <si>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</si>
  <si>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</si>
  <si>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</si>
  <si>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</si>
  <si>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</si>
  <si>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</si>
  <si>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</si>
  <si>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</si>
  <si>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</si>
  <si>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</si>
  <si>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</si>
  <si>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</si>
  <si>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</si>
  <si>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</si>
  <si>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</si>
  <si>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</si>
  <si>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"Комаровская СОШ им. В.М. Устиченко"</t>
  </si>
  <si>
    <t>Директор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</si>
  <si>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</si>
  <si>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</si>
  <si>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</si>
  <si>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</si>
  <si>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</si>
  <si>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</si>
  <si>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Яблоко</t>
  </si>
  <si>
    <t>Картофельное пюре</t>
  </si>
  <si>
    <t>54-11г</t>
  </si>
  <si>
    <t>Курица тушеная с морковью</t>
  </si>
  <si>
    <t>54-25м</t>
  </si>
  <si>
    <t>54-21гн</t>
  </si>
  <si>
    <t xml:space="preserve">Хлеб пшеничный </t>
  </si>
  <si>
    <t>Омле натуральный</t>
  </si>
  <si>
    <t>54-1о</t>
  </si>
  <si>
    <t>Чай с молоком и сахаром</t>
  </si>
  <si>
    <t>54-4гн</t>
  </si>
  <si>
    <t>Запеканка из творога</t>
  </si>
  <si>
    <t>54-1т</t>
  </si>
  <si>
    <t>54-23гн</t>
  </si>
  <si>
    <t>соус</t>
  </si>
  <si>
    <t xml:space="preserve">Какао с молоко </t>
  </si>
  <si>
    <t>54-3гн</t>
  </si>
  <si>
    <t xml:space="preserve">Пром. </t>
  </si>
  <si>
    <t xml:space="preserve">Тефтели из говядины с рисом </t>
  </si>
  <si>
    <t>54-16м</t>
  </si>
  <si>
    <t>Нуржанова М.З.</t>
  </si>
  <si>
    <t>сладкое</t>
  </si>
  <si>
    <t>второе гор. блюдо</t>
  </si>
  <si>
    <t>Каша жидкая молочная пшённая</t>
  </si>
  <si>
    <t>54-24к</t>
  </si>
  <si>
    <t>Кофейный напиток с молоком</t>
  </si>
  <si>
    <t>Булочка с кунжутом</t>
  </si>
  <si>
    <t>Компот из смеси сухофруктов</t>
  </si>
  <si>
    <t>54-1хн</t>
  </si>
  <si>
    <t>Батон нарезной</t>
  </si>
  <si>
    <t>Молоко сгущённое с сахаром</t>
  </si>
  <si>
    <t xml:space="preserve">Котлета рыбная любительская (минтай) </t>
  </si>
  <si>
    <t>54-14р</t>
  </si>
  <si>
    <t>Соус красный основной</t>
  </si>
  <si>
    <t>54-3</t>
  </si>
  <si>
    <t>54-45гн</t>
  </si>
  <si>
    <t>Каша жидкая молочная рисовая</t>
  </si>
  <si>
    <t>54-26к</t>
  </si>
  <si>
    <t>салат</t>
  </si>
  <si>
    <t>Салат из белокочанной капусты</t>
  </si>
  <si>
    <t>54-7з</t>
  </si>
  <si>
    <t xml:space="preserve">Макароны отварные </t>
  </si>
  <si>
    <t>54-1г</t>
  </si>
  <si>
    <t>Котлета из курицы</t>
  </si>
  <si>
    <t>54-5м</t>
  </si>
  <si>
    <t>54-3соус</t>
  </si>
  <si>
    <t xml:space="preserve">Соус красный основной </t>
  </si>
  <si>
    <t>Плов с курицей</t>
  </si>
  <si>
    <t>54-12м</t>
  </si>
  <si>
    <t>Макароны отварные с сыром</t>
  </si>
  <si>
    <t>54-3г</t>
  </si>
  <si>
    <t xml:space="preserve">Чай с лимрном и сахаром </t>
  </si>
  <si>
    <t>Каша гречнева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</si>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</sst>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5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A66" sqref="A66:L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71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60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73</v>
      </c>
      <c r="F9" s="43">
        <v>60</v>
      </c>
      <c r="G9" s="43">
        <v>4.5999999999999996</v>
      </c>
      <c r="H9" s="43">
        <v>1.4</v>
      </c>
      <c r="I9" s="43">
        <v>32</v>
      </c>
      <c r="J9" s="43">
        <v>159.6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170</v>
      </c>
      <c r="G10" s="43">
        <v>0.7</v>
      </c>
      <c r="H10" s="43">
        <v>0.7</v>
      </c>
      <c r="I10" s="43">
        <v>16.7</v>
      </c>
      <c r="J10" s="43">
        <v>75.5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22.099999999999998</v>
      </c>
      <c r="H13" s="19">
        <f t="shared" si="0"/>
        <v>20.999999999999996</v>
      </c>
      <c r="I13" s="19">
        <f t="shared" si="0"/>
        <v>97.5</v>
      </c>
      <c r="J13" s="19">
        <f t="shared" si="0"/>
        <v>667.69999999999993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650</v>
      </c>
      <c r="G24" s="32">
        <f t="shared" ref="G24:J24" si="4">G13+G23</f>
        <v>22.099999999999998</v>
      </c>
      <c r="H24" s="32">
        <f t="shared" si="4"/>
        <v>20.999999999999996</v>
      </c>
      <c r="I24" s="32">
        <f t="shared" si="4"/>
        <v>97.5</v>
      </c>
      <c r="J24" s="32">
        <f t="shared" si="4"/>
        <v>667.69999999999993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49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30</v>
      </c>
      <c r="E27" s="42" t="s">
        <v>74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23.299999999999997</v>
      </c>
      <c r="H32" s="19">
        <f t="shared" ref="H32" si="7">SUM(H25:H31)</f>
        <v>13.399999999999999</v>
      </c>
      <c r="I32" s="19">
        <f t="shared" ref="I32" si="8">SUM(I25:I31)</f>
        <v>80.099999999999994</v>
      </c>
      <c r="J32" s="19">
        <f t="shared" ref="J32:L32" si="9">SUM(J25:J31)</f>
        <v>533.80000000000007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 t="shared" ref="G43" si="14">G32+G42</f>
        <v>23.299999999999997</v>
      </c>
      <c r="H43" s="32">
        <f t="shared" ref="H43" si="15">H32+H42</f>
        <v>13.399999999999999</v>
      </c>
      <c r="I43" s="32">
        <f t="shared" ref="I43" si="16">I32+I42</f>
        <v>80.099999999999994</v>
      </c>
      <c r="J43" s="32">
        <f t="shared" ref="J43:L43" si="17">J32+J42</f>
        <v>533.80000000000007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1" t="s">
        <v>69</v>
      </c>
      <c r="E44" s="39" t="s">
        <v>54</v>
      </c>
      <c r="F44" s="40">
        <v>160</v>
      </c>
      <c r="G44" s="40">
        <v>13.5</v>
      </c>
      <c r="H44" s="40">
        <v>19.2</v>
      </c>
      <c r="I44" s="40">
        <v>3.5</v>
      </c>
      <c r="J44" s="40">
        <v>240.5</v>
      </c>
      <c r="K44" s="41" t="s">
        <v>55</v>
      </c>
      <c r="L44" s="40"/>
    </row>
    <row r="45" spans="1:12" ht="15" x14ac:dyDescent="0.2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76</v>
      </c>
      <c r="F47" s="43">
        <v>40</v>
      </c>
      <c r="G47" s="43">
        <v>3</v>
      </c>
      <c r="H47" s="43">
        <v>1.2</v>
      </c>
      <c r="I47" s="43">
        <v>20.6</v>
      </c>
      <c r="J47" s="43">
        <v>104.7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180</v>
      </c>
      <c r="G48" s="43">
        <v>0.7</v>
      </c>
      <c r="H48" s="43">
        <v>0.7</v>
      </c>
      <c r="I48" s="43">
        <v>17.600000000000001</v>
      </c>
      <c r="J48" s="43">
        <v>79.900000000000006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18.8</v>
      </c>
      <c r="H51" s="19">
        <f t="shared" ref="H51" si="19">SUM(H44:H50)</f>
        <v>22.2</v>
      </c>
      <c r="I51" s="19">
        <f t="shared" ref="I51" si="20">SUM(I44:I50)</f>
        <v>50.300000000000004</v>
      </c>
      <c r="J51" s="19">
        <f t="shared" ref="J51:L51" si="21">SUM(J44:J50)</f>
        <v>476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6">G51+G61</f>
        <v>18.8</v>
      </c>
      <c r="H62" s="32">
        <f t="shared" ref="H62" si="27">H51+H61</f>
        <v>22.2</v>
      </c>
      <c r="I62" s="32">
        <f t="shared" ref="I62" si="28">I51+I61</f>
        <v>50.300000000000004</v>
      </c>
      <c r="J62" s="32">
        <f t="shared" ref="J62:L62" si="29">J51+J61</f>
        <v>476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120</v>
      </c>
      <c r="G63" s="40">
        <v>23.7</v>
      </c>
      <c r="H63" s="40">
        <v>8.5</v>
      </c>
      <c r="I63" s="40">
        <v>17.3</v>
      </c>
      <c r="J63" s="40">
        <v>241</v>
      </c>
      <c r="K63" s="41" t="s">
        <v>59</v>
      </c>
      <c r="L63" s="40"/>
    </row>
    <row r="64" spans="1:12" ht="15" x14ac:dyDescent="0.25">
      <c r="A64" s="23"/>
      <c r="B64" s="15"/>
      <c r="C64" s="11"/>
      <c r="D64" s="6" t="s">
        <v>68</v>
      </c>
      <c r="E64" s="42" t="s">
        <v>77</v>
      </c>
      <c r="F64" s="43">
        <v>25</v>
      </c>
      <c r="G64" s="43">
        <v>1.8</v>
      </c>
      <c r="H64" s="43">
        <v>2.1</v>
      </c>
      <c r="I64" s="43">
        <v>13.9</v>
      </c>
      <c r="J64" s="43">
        <v>81.8</v>
      </c>
      <c r="K64" s="44" t="s">
        <v>46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125</v>
      </c>
      <c r="G67" s="43">
        <v>0.5</v>
      </c>
      <c r="H67" s="43">
        <v>0.5</v>
      </c>
      <c r="I67" s="43">
        <v>12.3</v>
      </c>
      <c r="J67" s="43">
        <v>55.5</v>
      </c>
      <c r="K67" s="44" t="s">
        <v>46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28.5</v>
      </c>
      <c r="H70" s="19">
        <f t="shared" ref="H70" si="31">SUM(H63:H69)</f>
        <v>11.299999999999999</v>
      </c>
      <c r="I70" s="19">
        <f t="shared" ref="I70" si="32">SUM(I63:I69)</f>
        <v>64.7</v>
      </c>
      <c r="J70" s="19">
        <f t="shared" ref="J70:L70" si="33">SUM(J63:J69)</f>
        <v>475.40000000000003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28.5</v>
      </c>
      <c r="H81" s="32">
        <f t="shared" ref="H81" si="39">H70+H80</f>
        <v>11.299999999999999</v>
      </c>
      <c r="I81" s="32">
        <f t="shared" ref="I81" si="40">I70+I80</f>
        <v>64.7</v>
      </c>
      <c r="J81" s="32">
        <f t="shared" ref="J81:L81" si="41">J70+J80</f>
        <v>475.40000000000003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4.0999999999999996</v>
      </c>
      <c r="H82" s="40">
        <v>7.1</v>
      </c>
      <c r="I82" s="40">
        <v>26.4</v>
      </c>
      <c r="J82" s="40">
        <v>185.8</v>
      </c>
      <c r="K82" s="41" t="s">
        <v>49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79</v>
      </c>
      <c r="L83" s="43"/>
    </row>
    <row r="84" spans="1:12" ht="15" x14ac:dyDescent="0.25">
      <c r="A84" s="23"/>
      <c r="B84" s="15"/>
      <c r="C84" s="11"/>
      <c r="D84" s="7" t="s">
        <v>61</v>
      </c>
      <c r="E84" s="42" t="s">
        <v>80</v>
      </c>
      <c r="F84" s="43">
        <v>30</v>
      </c>
      <c r="G84" s="43">
        <v>1</v>
      </c>
      <c r="H84" s="43">
        <v>0.7</v>
      </c>
      <c r="I84" s="43">
        <v>2.7</v>
      </c>
      <c r="J84" s="43">
        <v>21.2</v>
      </c>
      <c r="K84" s="44" t="s">
        <v>81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0.1</v>
      </c>
      <c r="H85" s="43">
        <v>0</v>
      </c>
      <c r="I85" s="43">
        <v>5.2</v>
      </c>
      <c r="J85" s="43">
        <v>21.4</v>
      </c>
      <c r="K85" s="44" t="s">
        <v>82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60</v>
      </c>
      <c r="G86" s="43">
        <v>4.5999999999999996</v>
      </c>
      <c r="H86" s="43">
        <v>0.5</v>
      </c>
      <c r="I86" s="43">
        <v>29.5</v>
      </c>
      <c r="J86" s="43">
        <v>140.6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21.300000000000004</v>
      </c>
      <c r="H89" s="19">
        <f t="shared" ref="H89" si="43">SUM(H82:H88)</f>
        <v>12</v>
      </c>
      <c r="I89" s="19">
        <f t="shared" ref="I89" si="44">SUM(I82:I88)</f>
        <v>69.300000000000011</v>
      </c>
      <c r="J89" s="19">
        <f t="shared" ref="J89:L89" si="45">SUM(J82:J88)</f>
        <v>470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21.300000000000004</v>
      </c>
      <c r="H100" s="32">
        <f t="shared" ref="H100" si="51">H89+H99</f>
        <v>12</v>
      </c>
      <c r="I100" s="32">
        <f t="shared" ref="I100" si="52">I89+I99</f>
        <v>69.300000000000011</v>
      </c>
      <c r="J100" s="32">
        <f t="shared" ref="J100:L100" si="53">J89+J99</f>
        <v>470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4.5999999999999996</v>
      </c>
      <c r="H101" s="40">
        <v>5.8</v>
      </c>
      <c r="I101" s="40">
        <v>24.3</v>
      </c>
      <c r="J101" s="40">
        <v>167.2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73</v>
      </c>
      <c r="F104" s="43">
        <v>60</v>
      </c>
      <c r="G104" s="43">
        <v>4.5999999999999996</v>
      </c>
      <c r="H104" s="43">
        <v>1.4</v>
      </c>
      <c r="I104" s="43">
        <v>32</v>
      </c>
      <c r="J104" s="43">
        <v>159.6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180</v>
      </c>
      <c r="G105" s="43">
        <v>0.7</v>
      </c>
      <c r="H105" s="43">
        <v>0.7</v>
      </c>
      <c r="I105" s="43">
        <v>17.600000000000001</v>
      </c>
      <c r="J105" s="43">
        <v>79.900000000000006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14.6</v>
      </c>
      <c r="H108" s="19">
        <f t="shared" si="54"/>
        <v>11.4</v>
      </c>
      <c r="I108" s="19">
        <f t="shared" si="54"/>
        <v>86.4</v>
      </c>
      <c r="J108" s="19">
        <f t="shared" si="54"/>
        <v>507.1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640</v>
      </c>
      <c r="G119" s="32">
        <f t="shared" ref="G119" si="58">G108+G118</f>
        <v>14.6</v>
      </c>
      <c r="H119" s="32">
        <f t="shared" ref="H119" si="59">H108+H118</f>
        <v>11.4</v>
      </c>
      <c r="I119" s="32">
        <f t="shared" ref="I119" si="60">I108+I118</f>
        <v>86.4</v>
      </c>
      <c r="J119" s="32">
        <f t="shared" ref="J119:L119" si="61">J108+J118</f>
        <v>507.1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85</v>
      </c>
      <c r="E120" s="39" t="s">
        <v>86</v>
      </c>
      <c r="F120" s="40">
        <v>60</v>
      </c>
      <c r="G120" s="40">
        <v>1.5</v>
      </c>
      <c r="H120" s="40">
        <v>6.1</v>
      </c>
      <c r="I120" s="40">
        <v>6.2</v>
      </c>
      <c r="J120" s="40">
        <v>85.8</v>
      </c>
      <c r="K120" s="41" t="s">
        <v>87</v>
      </c>
      <c r="L120" s="40"/>
    </row>
    <row r="121" spans="1:12" ht="15" x14ac:dyDescent="0.25">
      <c r="A121" s="14"/>
      <c r="B121" s="15"/>
      <c r="C121" s="11"/>
      <c r="D121" s="5" t="s">
        <v>29</v>
      </c>
      <c r="E121" s="39" t="s">
        <v>88</v>
      </c>
      <c r="F121" s="40">
        <v>150</v>
      </c>
      <c r="G121" s="40">
        <v>5.3</v>
      </c>
      <c r="H121" s="40">
        <v>4.9000000000000004</v>
      </c>
      <c r="I121" s="40">
        <v>32.799999999999997</v>
      </c>
      <c r="J121" s="40">
        <v>196.8</v>
      </c>
      <c r="K121" s="41" t="s">
        <v>89</v>
      </c>
      <c r="L121" s="40"/>
    </row>
    <row r="122" spans="1:12" ht="15" x14ac:dyDescent="0.25">
      <c r="A122" s="14"/>
      <c r="B122" s="15"/>
      <c r="C122" s="11"/>
      <c r="D122" s="6" t="s">
        <v>21</v>
      </c>
      <c r="E122" s="42" t="s">
        <v>90</v>
      </c>
      <c r="F122" s="43">
        <v>80</v>
      </c>
      <c r="G122" s="43">
        <v>15.3</v>
      </c>
      <c r="H122" s="43">
        <v>3.4</v>
      </c>
      <c r="I122" s="43">
        <v>10.7</v>
      </c>
      <c r="J122" s="43">
        <v>134.9</v>
      </c>
      <c r="K122" s="44" t="s">
        <v>91</v>
      </c>
      <c r="L122" s="43"/>
    </row>
    <row r="123" spans="1:12" ht="15" x14ac:dyDescent="0.25">
      <c r="A123" s="14"/>
      <c r="B123" s="15"/>
      <c r="C123" s="11"/>
      <c r="D123" s="7" t="s">
        <v>61</v>
      </c>
      <c r="E123" s="42" t="s">
        <v>93</v>
      </c>
      <c r="F123" s="43">
        <v>30</v>
      </c>
      <c r="G123" s="43">
        <v>1</v>
      </c>
      <c r="H123" s="43">
        <v>0.7</v>
      </c>
      <c r="I123" s="43">
        <v>2.7</v>
      </c>
      <c r="J123" s="43">
        <v>21.2</v>
      </c>
      <c r="K123" s="44" t="s">
        <v>92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74</v>
      </c>
      <c r="F124" s="43">
        <v>200</v>
      </c>
      <c r="G124" s="43">
        <v>0.5</v>
      </c>
      <c r="H124" s="43">
        <v>0</v>
      </c>
      <c r="I124" s="43">
        <v>19.8</v>
      </c>
      <c r="J124" s="43">
        <v>81</v>
      </c>
      <c r="K124" s="44" t="s">
        <v>75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53</v>
      </c>
      <c r="F125" s="43">
        <v>60</v>
      </c>
      <c r="G125" s="43">
        <v>4.5999999999999996</v>
      </c>
      <c r="H125" s="43">
        <v>0.5</v>
      </c>
      <c r="I125" s="43">
        <v>29.5</v>
      </c>
      <c r="J125" s="43">
        <v>140.6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28.200000000000003</v>
      </c>
      <c r="H127" s="19">
        <f t="shared" si="62"/>
        <v>15.6</v>
      </c>
      <c r="I127" s="19">
        <f t="shared" si="62"/>
        <v>101.7</v>
      </c>
      <c r="J127" s="19">
        <f t="shared" si="62"/>
        <v>660.30000000000007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28.200000000000003</v>
      </c>
      <c r="H138" s="32">
        <f t="shared" ref="H138" si="67">H127+H137</f>
        <v>15.6</v>
      </c>
      <c r="I138" s="32">
        <f t="shared" ref="I138" si="68">I127+I137</f>
        <v>101.7</v>
      </c>
      <c r="J138" s="32">
        <f t="shared" ref="J138:L138" si="69">J127+J137</f>
        <v>660.30000000000007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250</v>
      </c>
      <c r="G139" s="40">
        <v>34</v>
      </c>
      <c r="H139" s="40">
        <v>10.1</v>
      </c>
      <c r="I139" s="40">
        <v>41.5</v>
      </c>
      <c r="J139" s="40">
        <v>393.3</v>
      </c>
      <c r="K139" s="41" t="s">
        <v>95</v>
      </c>
      <c r="L139" s="40"/>
    </row>
    <row r="140" spans="1:12" ht="15" x14ac:dyDescent="0.25">
      <c r="A140" s="23"/>
      <c r="B140" s="15"/>
      <c r="C140" s="11"/>
      <c r="D140" s="7" t="s">
        <v>22</v>
      </c>
      <c r="E140" s="42" t="s">
        <v>56</v>
      </c>
      <c r="F140" s="43">
        <v>200</v>
      </c>
      <c r="G140" s="43">
        <v>1.6</v>
      </c>
      <c r="H140" s="43">
        <v>1.1000000000000001</v>
      </c>
      <c r="I140" s="43">
        <v>8.6</v>
      </c>
      <c r="J140" s="43">
        <v>50.9</v>
      </c>
      <c r="K140" s="44" t="s">
        <v>57</v>
      </c>
      <c r="L140" s="43"/>
    </row>
    <row r="141" spans="1:12" ht="15" x14ac:dyDescent="0.25">
      <c r="A141" s="23"/>
      <c r="B141" s="15"/>
      <c r="C141" s="11"/>
      <c r="D141" s="7" t="s">
        <v>23</v>
      </c>
      <c r="E141" s="42" t="s">
        <v>53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40.200000000000003</v>
      </c>
      <c r="H146" s="19">
        <f t="shared" si="70"/>
        <v>11.7</v>
      </c>
      <c r="I146" s="19">
        <f t="shared" si="70"/>
        <v>79.599999999999994</v>
      </c>
      <c r="J146" s="19">
        <f t="shared" si="70"/>
        <v>584.79999999999995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510</v>
      </c>
      <c r="G157" s="32">
        <f t="shared" ref="G157" si="74">G146+G156</f>
        <v>40.200000000000003</v>
      </c>
      <c r="H157" s="32">
        <f t="shared" ref="H157" si="75">H146+H156</f>
        <v>11.7</v>
      </c>
      <c r="I157" s="32">
        <f t="shared" ref="I157" si="76">I146+I156</f>
        <v>79.599999999999994</v>
      </c>
      <c r="J157" s="32">
        <f t="shared" ref="J157:L157" si="77">J146+J156</f>
        <v>584.79999999999995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7.9</v>
      </c>
      <c r="H158" s="40">
        <v>6.8</v>
      </c>
      <c r="I158" s="40">
        <v>28.7</v>
      </c>
      <c r="J158" s="40">
        <v>207.7</v>
      </c>
      <c r="K158" s="41" t="s">
        <v>97</v>
      </c>
      <c r="L158" s="40"/>
    </row>
    <row r="159" spans="1:12" ht="15" x14ac:dyDescent="0.25">
      <c r="A159" s="23"/>
      <c r="B159" s="15"/>
      <c r="C159" s="11"/>
      <c r="D159" s="7" t="s">
        <v>22</v>
      </c>
      <c r="E159" s="42" t="s">
        <v>98</v>
      </c>
      <c r="F159" s="43">
        <v>200</v>
      </c>
      <c r="G159" s="43">
        <v>0.2</v>
      </c>
      <c r="H159" s="43">
        <v>0.1</v>
      </c>
      <c r="I159" s="43">
        <v>6.6</v>
      </c>
      <c r="J159" s="43">
        <v>27.9</v>
      </c>
      <c r="K159" s="44" t="s">
        <v>63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76</v>
      </c>
      <c r="F160" s="43">
        <v>100</v>
      </c>
      <c r="G160" s="43">
        <v>7.5</v>
      </c>
      <c r="H160" s="43">
        <v>2.9</v>
      </c>
      <c r="I160" s="43">
        <v>51.4</v>
      </c>
      <c r="J160" s="43">
        <v>261.7</v>
      </c>
      <c r="K160" s="44" t="s">
        <v>64</v>
      </c>
      <c r="L160" s="43"/>
    </row>
    <row r="161" spans="1:12" ht="15" x14ac:dyDescent="0.25">
      <c r="A161" s="23"/>
      <c r="B161" s="15"/>
      <c r="C161" s="11"/>
      <c r="D161" s="7" t="s">
        <v>24</v>
      </c>
      <c r="E161" s="42" t="s">
        <v>47</v>
      </c>
      <c r="F161" s="43">
        <v>180</v>
      </c>
      <c r="G161" s="43">
        <v>0.7</v>
      </c>
      <c r="H161" s="43">
        <v>0.7</v>
      </c>
      <c r="I161" s="43">
        <v>17.600000000000001</v>
      </c>
      <c r="J161" s="43">
        <v>79.900000000000006</v>
      </c>
      <c r="K161" s="44" t="s">
        <v>64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16.3</v>
      </c>
      <c r="H165" s="19">
        <f t="shared" si="78"/>
        <v>10.499999999999998</v>
      </c>
      <c r="I165" s="19">
        <f t="shared" si="78"/>
        <v>104.29999999999998</v>
      </c>
      <c r="J165" s="19">
        <f t="shared" si="78"/>
        <v>577.19999999999993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630</v>
      </c>
      <c r="G176" s="32">
        <f t="shared" ref="G176" si="82">G165+G175</f>
        <v>16.3</v>
      </c>
      <c r="H176" s="32">
        <f t="shared" ref="H176" si="83">H165+H175</f>
        <v>10.499999999999998</v>
      </c>
      <c r="I176" s="32">
        <f t="shared" ref="I176" si="84">I165+I175</f>
        <v>104.29999999999998</v>
      </c>
      <c r="J176" s="32">
        <f t="shared" ref="J176:L176" si="85">J165+J175</f>
        <v>577.19999999999993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100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65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66</v>
      </c>
      <c r="L178" s="43"/>
    </row>
    <row r="179" spans="1:12" ht="15" x14ac:dyDescent="0.25">
      <c r="A179" s="23"/>
      <c r="B179" s="15"/>
      <c r="C179" s="11"/>
      <c r="D179" s="7" t="s">
        <v>61</v>
      </c>
      <c r="E179" s="42" t="s">
        <v>80</v>
      </c>
      <c r="F179" s="43">
        <v>30</v>
      </c>
      <c r="G179" s="43">
        <v>1</v>
      </c>
      <c r="H179" s="43">
        <v>0.7</v>
      </c>
      <c r="I179" s="43">
        <v>2.7</v>
      </c>
      <c r="J179" s="43">
        <v>21.2</v>
      </c>
      <c r="K179" s="44" t="s">
        <v>92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200</v>
      </c>
      <c r="G180" s="43">
        <v>0.2</v>
      </c>
      <c r="H180" s="43">
        <v>0</v>
      </c>
      <c r="I180" s="43">
        <v>6.4</v>
      </c>
      <c r="J180" s="43">
        <v>26.8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60</v>
      </c>
      <c r="G181" s="43">
        <v>4.5999999999999996</v>
      </c>
      <c r="H181" s="43">
        <v>0.5</v>
      </c>
      <c r="I181" s="43">
        <v>29.5</v>
      </c>
      <c r="J181" s="43">
        <v>140.6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22.699999999999996</v>
      </c>
      <c r="H184" s="19">
        <f t="shared" si="86"/>
        <v>16.3</v>
      </c>
      <c r="I184" s="19">
        <f t="shared" si="86"/>
        <v>79.400000000000006</v>
      </c>
      <c r="J184" s="19">
        <f t="shared" si="86"/>
        <v>555.4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22.699999999999996</v>
      </c>
      <c r="H195" s="32">
        <f t="shared" ref="H195" si="91">H184+H194</f>
        <v>16.3</v>
      </c>
      <c r="I195" s="32">
        <f t="shared" ref="I195" si="92">I184+I194</f>
        <v>79.400000000000006</v>
      </c>
      <c r="J195" s="32">
        <f t="shared" ref="J195:L195" si="93">J184+J194</f>
        <v>555.4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</v>
      </c>
      <c r="H196" s="34">
        <f t="shared" si="94"/>
        <v>14.540000000000001</v>
      </c>
      <c r="I196" s="34">
        <f t="shared" si="94"/>
        <v>81.330000000000013</v>
      </c>
      <c r="J196" s="34">
        <f t="shared" si="94"/>
        <v>550.77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2025-01-16T09:17:21Z</cp:lastPrinted>
  <dcterms:created xsi:type="dcterms:W3CDTF">2022-05-16T14:23:56Z</dcterms:created>
  <dcterms:modified xsi:type="dcterms:W3CDTF">2025-01-16T09:17:24Z</dcterms:modified>
</cp:coreProperties>
</file>